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T\trasparenza\anno 2023\secondo semestre 2023\contributi sla e MR rendicontazione 2023\"/>
    </mc:Choice>
  </mc:AlternateContent>
  <bookViews>
    <workbookView xWindow="0" yWindow="0" windowWidth="19200" windowHeight="10995"/>
  </bookViews>
  <sheets>
    <sheet name=" AST ANCONA SLA DETTAGL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J15" i="1"/>
  <c r="J14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0" i="1"/>
  <c r="O9" i="1"/>
  <c r="O8" i="1"/>
  <c r="O7" i="1"/>
  <c r="O12" i="1" s="1"/>
  <c r="B4" i="1" s="1"/>
</calcChain>
</file>

<file path=xl/sharedStrings.xml><?xml version="1.0" encoding="utf-8"?>
<sst xmlns="http://schemas.openxmlformats.org/spreadsheetml/2006/main" count="30" uniqueCount="30">
  <si>
    <t>RENDICONTAZIONE ANNO 2023</t>
  </si>
  <si>
    <t>DGRM n. 126/2023  - Determina n. 540/AST_AN del 13/4/2023 - Riconoscimento e valorizzazione del lavoro di cura del familiare - caregiver che assiste persone affette da Sclerosi Laterale amiotrofica. Criteri per accedere ai contributi  per l’anno 2023</t>
  </si>
  <si>
    <t>AST DI ANCONA</t>
  </si>
  <si>
    <t>DISTRETTO</t>
  </si>
  <si>
    <t>N. BENEFICIARI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</si>
  <si>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</si>
  <si>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</si>
  <si>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</si>
  <si>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</si>
  <si>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</si>
  <si>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</si>
  <si>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</si>
  <si>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</si>
  <si>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SETTEMBRE</t>
  </si>
  <si>
    <t>OTTOBRE</t>
  </si>
  <si>
    <t>NOVEMBRE</t>
  </si>
  <si>
    <t>DICEMBRE</t>
  </si>
  <si>
    <t>Totale</t>
  </si>
  <si>
    <t>Distretto di Senigallia</t>
  </si>
  <si>
    <t>Distretto di Jesi</t>
  </si>
  <si>
    <t>Distretto di Fabriano</t>
  </si>
  <si>
    <t>Distretto di Ancona</t>
  </si>
  <si>
    <t xml:space="preserve">TOTALE </t>
  </si>
  <si>
    <t>se</t>
  </si>
  <si>
    <t>je</t>
  </si>
  <si>
    <t>fa</t>
  </si>
  <si>
    <t>an</t>
  </si>
  <si>
    <t>NUMERO DI BENEFICIARI AMMESSI AL CONTRIBUTO</t>
  </si>
  <si>
    <t xml:space="preserve">NUMERO DI BENEFICIARI AMMESSI AL CONTRIBUTO </t>
  </si>
  <si>
    <t>NUMERO COMPLESSIVO DEI BENEFICIARI AMMESSI AI CONTRIBUTI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</si>
</sst>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 &quot;* #,##0.00_-;&quot;-€ &quot;* #,##0.00_-;_-&quot;€ &quot;* \-??_-;_-@_-"/>
    <numFmt numFmtId="165" formatCode="_-&quot;€&quot;\ * #,##0.00_-;\-&quot;€&quot;\ * #,##0.00_-;_-&quot;€&quot;\ 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  <charset val="1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4" fontId="6" fillId="0" borderId="0" applyBorder="0" applyProtection="0"/>
  </cellStyleXfs>
  <cellXfs count="31">
    <xf numFmtId="0" fontId="0" fillId="0" borderId="0" xfId="0"/>
    <xf numFmtId="0" fontId="2" fillId="0" borderId="0" xfId="0" applyFont="1" applyBorder="1" applyAlignment="1">
      <alignment horizontal="left"/>
    </xf>
    <xf numFmtId="0" fontId="0" fillId="0" borderId="0" xfId="0" applyBorder="1"/>
    <xf numFmtId="49" fontId="3" fillId="0" borderId="0" xfId="0" applyNumberFormat="1" applyFont="1" applyBorder="1" applyAlignment="1">
      <alignment horizontal="left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4" fontId="6" fillId="0" borderId="2" xfId="1" applyNumberFormat="1" applyBorder="1" applyAlignment="1" applyProtection="1"/>
    <xf numFmtId="4" fontId="2" fillId="0" borderId="2" xfId="2" applyNumberFormat="1" applyFont="1" applyBorder="1" applyAlignment="1" applyProtection="1"/>
    <xf numFmtId="3" fontId="6" fillId="0" borderId="2" xfId="0" applyNumberFormat="1" applyFont="1" applyFill="1" applyBorder="1"/>
    <xf numFmtId="4" fontId="6" fillId="0" borderId="2" xfId="1" applyNumberFormat="1" applyFill="1" applyBorder="1" applyAlignment="1" applyProtection="1"/>
    <xf numFmtId="3" fontId="6" fillId="0" borderId="2" xfId="0" applyNumberFormat="1" applyFont="1" applyBorder="1"/>
    <xf numFmtId="4" fontId="6" fillId="0" borderId="2" xfId="1" applyNumberFormat="1" applyFont="1" applyBorder="1" applyAlignment="1" applyProtection="1"/>
    <xf numFmtId="0" fontId="0" fillId="0" borderId="2" xfId="0" applyFont="1" applyBorder="1"/>
    <xf numFmtId="4" fontId="0" fillId="0" borderId="2" xfId="2" applyNumberFormat="1" applyFont="1" applyBorder="1" applyAlignment="1" applyProtection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1" fillId="0" borderId="3" xfId="0" applyFont="1" applyBorder="1"/>
    <xf numFmtId="0" fontId="1" fillId="0" borderId="4" xfId="0" applyFont="1" applyBorder="1"/>
    <xf numFmtId="165" fontId="1" fillId="0" borderId="5" xfId="0" applyNumberFormat="1" applyFont="1" applyBorder="1"/>
    <xf numFmtId="3" fontId="1" fillId="2" borderId="1" xfId="0" applyNumberFormat="1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5" xfId="0" applyFont="1" applyBorder="1"/>
    <xf numFmtId="0" fontId="2" fillId="0" borderId="0" xfId="0" applyFont="1" applyBorder="1"/>
  </cellXfs>
  <cellStyles count="3">
    <cellStyle name="Normale" xfId="0" builtinId="0"/>
    <cellStyle name="Testo descrittivo" xfId="2" builtinId="5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8"/>
  <sheetViews>
    <sheetView tabSelected="1" zoomScale="112" zoomScaleNormal="112" workbookViewId="0">
      <selection activeCell="D27" sqref="D27"/>
    </sheetView>
  </sheetViews>
  <sheetFormatPr defaultRowHeight="12.75" x14ac:dyDescent="0.2"/>
  <cols>
    <col min="1" max="1" width="22.28515625" customWidth="1"/>
    <col min="2" max="2" width="15" bestFit="1" customWidth="1"/>
    <col min="3" max="15" width="12.42578125" customWidth="1"/>
  </cols>
  <sheetData>
    <row r="1" spans="1:15" x14ac:dyDescent="0.2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7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3.5" thickBot="1" x14ac:dyDescent="0.25"/>
    <row r="4" spans="1:15" ht="13.5" thickBot="1" x14ac:dyDescent="0.25">
      <c r="A4" s="4" t="s">
        <v>2</v>
      </c>
      <c r="B4" s="5">
        <f>O12</f>
        <v>411348.45396313368</v>
      </c>
    </row>
    <row r="6" spans="1:15" x14ac:dyDescent="0.2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9" t="s">
        <v>17</v>
      </c>
    </row>
    <row r="7" spans="1:15" x14ac:dyDescent="0.2">
      <c r="A7" s="10" t="s">
        <v>18</v>
      </c>
      <c r="B7">
        <v>9</v>
      </c>
      <c r="C7" s="11">
        <v>6165</v>
      </c>
      <c r="D7" s="11">
        <v>5450.7142857142862</v>
      </c>
      <c r="E7" s="11">
        <v>6003.7096774193551</v>
      </c>
      <c r="F7" s="11">
        <v>6165</v>
      </c>
      <c r="G7" s="11">
        <v>6165</v>
      </c>
      <c r="H7" s="11">
        <v>6165</v>
      </c>
      <c r="I7" s="11">
        <v>6165</v>
      </c>
      <c r="J7" s="11">
        <v>6998</v>
      </c>
      <c r="K7" s="11">
        <v>6998</v>
      </c>
      <c r="L7" s="11">
        <v>6998</v>
      </c>
      <c r="M7" s="11">
        <v>6998</v>
      </c>
      <c r="N7" s="11">
        <v>7831</v>
      </c>
      <c r="O7" s="12">
        <f>SUM(C7:N7)</f>
        <v>78102.423963133639</v>
      </c>
    </row>
    <row r="8" spans="1:15" x14ac:dyDescent="0.2">
      <c r="A8" s="10" t="s">
        <v>19</v>
      </c>
      <c r="B8" s="13">
        <v>5</v>
      </c>
      <c r="C8" s="14">
        <v>4332</v>
      </c>
      <c r="D8" s="14">
        <v>4332</v>
      </c>
      <c r="E8" s="14">
        <v>4332</v>
      </c>
      <c r="F8" s="14">
        <v>4332</v>
      </c>
      <c r="G8" s="14">
        <v>4332</v>
      </c>
      <c r="H8" s="14">
        <v>4332</v>
      </c>
      <c r="I8" s="14">
        <v>4332</v>
      </c>
      <c r="J8" s="14">
        <v>4332</v>
      </c>
      <c r="K8" s="14">
        <v>3582.3</v>
      </c>
      <c r="L8" s="14">
        <v>3499</v>
      </c>
      <c r="M8" s="14">
        <v>3499</v>
      </c>
      <c r="N8" s="14">
        <v>3499</v>
      </c>
      <c r="O8" s="12">
        <f t="shared" ref="O8:O10" si="0">SUM(C8:N8)</f>
        <v>48735.3</v>
      </c>
    </row>
    <row r="9" spans="1:15" x14ac:dyDescent="0.2">
      <c r="A9" s="10" t="s">
        <v>20</v>
      </c>
      <c r="B9" s="15">
        <v>7</v>
      </c>
      <c r="C9" s="11">
        <v>5332</v>
      </c>
      <c r="D9" s="11">
        <v>5332</v>
      </c>
      <c r="E9" s="11">
        <v>5332</v>
      </c>
      <c r="F9" s="11">
        <v>5332</v>
      </c>
      <c r="G9" s="11">
        <v>5332</v>
      </c>
      <c r="H9" s="11">
        <v>5332</v>
      </c>
      <c r="I9" s="11">
        <v>5332</v>
      </c>
      <c r="J9" s="11">
        <v>4687.1000000000004</v>
      </c>
      <c r="K9" s="11">
        <v>4499</v>
      </c>
      <c r="L9" s="11">
        <v>5041.68</v>
      </c>
      <c r="M9" s="11">
        <v>4798.67</v>
      </c>
      <c r="N9" s="11">
        <v>5332</v>
      </c>
      <c r="O9" s="12">
        <f t="shared" si="0"/>
        <v>61682.45</v>
      </c>
    </row>
    <row r="10" spans="1:15" x14ac:dyDescent="0.2">
      <c r="A10" s="10" t="s">
        <v>21</v>
      </c>
      <c r="B10" s="15">
        <v>27</v>
      </c>
      <c r="C10" s="11">
        <v>16095.29</v>
      </c>
      <c r="D10" s="11">
        <v>15665</v>
      </c>
      <c r="E10" s="11">
        <v>15662</v>
      </c>
      <c r="F10" s="16">
        <v>17495</v>
      </c>
      <c r="G10" s="11">
        <v>18911.5</v>
      </c>
      <c r="H10" s="11">
        <v>19527.63</v>
      </c>
      <c r="I10" s="11">
        <v>19161</v>
      </c>
      <c r="J10" s="11">
        <v>21833</v>
      </c>
      <c r="K10" s="11">
        <v>19161</v>
      </c>
      <c r="L10" s="11">
        <v>20161</v>
      </c>
      <c r="M10" s="11">
        <v>19827.86</v>
      </c>
      <c r="N10" s="11">
        <v>19328</v>
      </c>
      <c r="O10" s="12">
        <f t="shared" si="0"/>
        <v>222828.28000000003</v>
      </c>
    </row>
    <row r="11" spans="1:15" x14ac:dyDescent="0.2">
      <c r="A11" s="10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</row>
    <row r="12" spans="1:15" x14ac:dyDescent="0.2">
      <c r="A12" s="17" t="s">
        <v>22</v>
      </c>
      <c r="B12" s="15">
        <f t="shared" ref="B12:O12" si="1">SUM(B7:B11)</f>
        <v>48</v>
      </c>
      <c r="C12" s="18">
        <f t="shared" si="1"/>
        <v>31924.29</v>
      </c>
      <c r="D12" s="18">
        <f t="shared" si="1"/>
        <v>30779.714285714286</v>
      </c>
      <c r="E12" s="18">
        <f t="shared" si="1"/>
        <v>31329.709677419356</v>
      </c>
      <c r="F12" s="18">
        <f t="shared" si="1"/>
        <v>33324</v>
      </c>
      <c r="G12" s="18">
        <f t="shared" si="1"/>
        <v>34740.5</v>
      </c>
      <c r="H12" s="18">
        <f t="shared" si="1"/>
        <v>35356.630000000005</v>
      </c>
      <c r="I12" s="18">
        <f t="shared" si="1"/>
        <v>34990</v>
      </c>
      <c r="J12" s="18">
        <f t="shared" si="1"/>
        <v>37850.1</v>
      </c>
      <c r="K12" s="18">
        <f t="shared" si="1"/>
        <v>34240.300000000003</v>
      </c>
      <c r="L12" s="18">
        <f t="shared" si="1"/>
        <v>35699.68</v>
      </c>
      <c r="M12" s="18">
        <f t="shared" si="1"/>
        <v>35123.53</v>
      </c>
      <c r="N12" s="18">
        <f t="shared" si="1"/>
        <v>35990</v>
      </c>
      <c r="O12" s="12">
        <f t="shared" si="1"/>
        <v>411348.45396313368</v>
      </c>
    </row>
    <row r="13" spans="1:15" ht="13.5" thickBot="1" x14ac:dyDescent="0.25">
      <c r="A13" s="19"/>
      <c r="B13" s="19"/>
      <c r="C13" s="19"/>
      <c r="D13" s="19"/>
      <c r="E13" s="19"/>
      <c r="F13" s="20" t="s">
        <v>23</v>
      </c>
      <c r="G13" s="20" t="s">
        <v>24</v>
      </c>
      <c r="H13" s="20" t="s">
        <v>25</v>
      </c>
      <c r="I13" s="20" t="s">
        <v>26</v>
      </c>
      <c r="J13" s="20"/>
      <c r="K13" s="19"/>
      <c r="L13" s="19"/>
      <c r="M13" s="19"/>
      <c r="N13" s="19"/>
      <c r="O13" s="21"/>
    </row>
    <row r="14" spans="1:15" ht="13.5" thickBot="1" x14ac:dyDescent="0.25">
      <c r="A14" s="22" t="s">
        <v>27</v>
      </c>
      <c r="B14" s="23"/>
      <c r="C14" s="23"/>
      <c r="D14" s="24">
        <v>1000</v>
      </c>
      <c r="E14" s="25">
        <v>14</v>
      </c>
      <c r="F14" s="20">
        <v>1</v>
      </c>
      <c r="G14" s="20">
        <v>5</v>
      </c>
      <c r="H14" s="20">
        <v>5</v>
      </c>
      <c r="I14" s="20">
        <v>8</v>
      </c>
      <c r="J14" s="20">
        <f>SUM(F14:I14)</f>
        <v>19</v>
      </c>
      <c r="K14" s="19"/>
      <c r="L14" s="19"/>
      <c r="M14" s="19"/>
      <c r="N14" s="19"/>
      <c r="O14" s="21"/>
    </row>
    <row r="15" spans="1:15" ht="13.5" thickBot="1" x14ac:dyDescent="0.25">
      <c r="A15" s="22" t="s">
        <v>28</v>
      </c>
      <c r="B15" s="23"/>
      <c r="C15" s="23"/>
      <c r="D15" s="24">
        <v>833</v>
      </c>
      <c r="E15" s="25">
        <v>34</v>
      </c>
      <c r="F15" s="20">
        <v>4</v>
      </c>
      <c r="G15" s="20">
        <v>4</v>
      </c>
      <c r="H15" s="20">
        <v>2</v>
      </c>
      <c r="I15" s="20">
        <v>11</v>
      </c>
      <c r="J15" s="20">
        <f>SUM(F15:I15)</f>
        <v>21</v>
      </c>
      <c r="K15" s="19"/>
      <c r="L15" s="19"/>
      <c r="M15" s="19"/>
      <c r="N15" s="19"/>
      <c r="O15" s="21"/>
    </row>
    <row r="16" spans="1:15" ht="13.5" thickBot="1" x14ac:dyDescent="0.25">
      <c r="A16" s="26" t="s">
        <v>29</v>
      </c>
      <c r="B16" s="27"/>
      <c r="C16" s="28"/>
      <c r="D16" s="29"/>
      <c r="E16" s="25">
        <f>SUM(E14:E15)</f>
        <v>48</v>
      </c>
      <c r="F16" s="19"/>
      <c r="G16" s="19"/>
      <c r="H16" s="19"/>
      <c r="I16" s="19"/>
      <c r="J16" s="19"/>
      <c r="K16" s="19"/>
      <c r="L16" s="19"/>
      <c r="M16" s="19"/>
      <c r="N16" s="19"/>
      <c r="O16" s="21"/>
    </row>
    <row r="17" spans="1:15" x14ac:dyDescent="0.2">
      <c r="A17" s="30"/>
      <c r="B17" s="30"/>
      <c r="D17" s="30"/>
      <c r="O17" s="21"/>
    </row>
    <row r="18" spans="1:15" x14ac:dyDescent="0.2">
      <c r="A18" s="2"/>
      <c r="B18" s="2"/>
      <c r="O18" s="21"/>
    </row>
  </sheetData>
  <mergeCells count="2">
    <mergeCell ref="A1:C1"/>
    <mergeCell ref="A2:O2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AST ANCONA SLA DETTAGLIO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Tinti</dc:creator>
  <cp:lastModifiedBy>Tinti</cp:lastModifiedBy>
  <dcterms:created xsi:type="dcterms:W3CDTF">2024-05-31T11:54:35Z</dcterms:created>
  <dcterms:modified xsi:type="dcterms:W3CDTF">2024-05-31T11:54:55Z</dcterms:modified>
</cp:coreProperties>
</file>